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inMcCallum\OneDrive - Washington FIRST Robotics\Programs\FLL\FLL Sample Budget\"/>
    </mc:Choice>
  </mc:AlternateContent>
  <bookViews>
    <workbookView xWindow="0" yWindow="0" windowWidth="28800" windowHeight="11010"/>
  </bookViews>
  <sheets>
    <sheet name="2019-2020" sheetId="1" r:id="rId1"/>
    <sheet name="in clas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6" i="2"/>
  <c r="C14" i="2" l="1"/>
  <c r="C15" i="2" s="1"/>
  <c r="B14" i="2"/>
  <c r="B15" i="2" s="1"/>
  <c r="C45" i="2"/>
  <c r="C46" i="2" s="1"/>
  <c r="B45" i="2"/>
  <c r="B46" i="2" s="1"/>
  <c r="C15" i="1" l="1"/>
  <c r="C16" i="1" s="1"/>
  <c r="B15" i="1"/>
  <c r="B16" i="1" s="1"/>
</calcChain>
</file>

<file path=xl/comments1.xml><?xml version="1.0" encoding="utf-8"?>
<comments xmlns="http://schemas.openxmlformats.org/spreadsheetml/2006/main">
  <authors>
    <author>Erin McCallum</author>
  </authors>
  <commentList>
    <comment ref="B34" authorId="0" shapeId="0">
      <text>
        <r>
          <rPr>
            <b/>
            <sz val="9"/>
            <color indexed="81"/>
            <rFont val="Tahoma"/>
            <family val="2"/>
          </rPr>
          <t>Erin McCallum:</t>
        </r>
        <r>
          <rPr>
            <sz val="9"/>
            <color indexed="81"/>
            <rFont val="Tahoma"/>
            <family val="2"/>
          </rPr>
          <t xml:space="preserve">
Revenue share between HQ and field partner</t>
        </r>
      </text>
    </comment>
  </commentList>
</comments>
</file>

<file path=xl/sharedStrings.xml><?xml version="1.0" encoding="utf-8"?>
<sst xmlns="http://schemas.openxmlformats.org/spreadsheetml/2006/main" count="52" uniqueCount="31">
  <si>
    <t>Misc Expenses: Project Presentation, Shirts, etc</t>
  </si>
  <si>
    <r>
      <t xml:space="preserve">FLL Table </t>
    </r>
    <r>
      <rPr>
        <i/>
        <sz val="9"/>
        <color theme="1"/>
        <rFont val="Calibri"/>
        <family val="2"/>
        <scheme val="minor"/>
      </rPr>
      <t>(1 time expense)</t>
    </r>
  </si>
  <si>
    <t>Additional Team Expense</t>
  </si>
  <si>
    <t>Rookie Team Cost</t>
  </si>
  <si>
    <t>Veteran Team Cost</t>
  </si>
  <si>
    <r>
      <t xml:space="preserve">Robotic Kit: EV3 Robot Kit, Expansion Set, Software, rechargeable battery and charger </t>
    </r>
    <r>
      <rPr>
        <i/>
        <sz val="9"/>
        <color theme="1"/>
        <rFont val="Calibri"/>
        <family val="2"/>
        <scheme val="minor"/>
      </rPr>
      <t>(1 time expense)</t>
    </r>
  </si>
  <si>
    <t>Teacher Stipend</t>
  </si>
  <si>
    <t>Transportation</t>
  </si>
  <si>
    <t>STEM Robotics 101 Cirriculm</t>
  </si>
  <si>
    <r>
      <t xml:space="preserve">School Expense </t>
    </r>
    <r>
      <rPr>
        <i/>
        <sz val="9"/>
        <rFont val="Calibri"/>
        <family val="2"/>
        <scheme val="minor"/>
      </rPr>
      <t>(suggested)</t>
    </r>
  </si>
  <si>
    <t>Budget Item for Yearly Challenge</t>
  </si>
  <si>
    <t>Avg.Cost Per Team Member (10/team) for 5 mo.</t>
  </si>
  <si>
    <t>Grand Total</t>
  </si>
  <si>
    <t>Shipping of Kit (per kit)</t>
  </si>
  <si>
    <t>Teacher Professional Development</t>
  </si>
  <si>
    <t>FIRST/FIRST Washington Participation fee</t>
  </si>
  <si>
    <r>
      <t xml:space="preserve">Team registration </t>
    </r>
    <r>
      <rPr>
        <i/>
        <sz val="9"/>
        <color theme="1"/>
        <rFont val="Calibri"/>
        <family val="2"/>
        <scheme val="minor"/>
      </rPr>
      <t>(game design, youth protection, competitions, coach trainings, team recruitment)</t>
    </r>
  </si>
  <si>
    <r>
      <t xml:space="preserve">3 FLL Tables </t>
    </r>
    <r>
      <rPr>
        <i/>
        <sz val="9"/>
        <color theme="1"/>
        <rFont val="Calibri"/>
        <family val="2"/>
        <scheme val="minor"/>
      </rPr>
      <t>(1 time expense)</t>
    </r>
  </si>
  <si>
    <r>
      <t>Teacher Professional Development</t>
    </r>
    <r>
      <rPr>
        <i/>
        <sz val="10"/>
        <rFont val="Calibri"/>
        <family val="2"/>
        <scheme val="minor"/>
      </rPr>
      <t xml:space="preserve"> (2 day intro, 1 day Adv.tak home robotics kit)</t>
    </r>
  </si>
  <si>
    <t xml:space="preserve">Shipping of Kits </t>
  </si>
  <si>
    <t>In Class for all Students</t>
  </si>
  <si>
    <t xml:space="preserve">Rookies: 22 Student In Class + 1 Competitive teams </t>
  </si>
  <si>
    <t>Classroom Kits from LEGO Education (11/classroom)</t>
  </si>
  <si>
    <t>Avg.Cost Per Student of 22 for 5 months</t>
  </si>
  <si>
    <t xml:space="preserve">Veterans: 22 Student In Class + 1 Competitive teams </t>
  </si>
  <si>
    <t>Rookie Team Cost, YR1</t>
  </si>
  <si>
    <t>Participation fee</t>
  </si>
  <si>
    <r>
      <rPr>
        <i/>
        <sz val="11"/>
        <color theme="1"/>
        <rFont val="Calibri"/>
        <family val="2"/>
        <scheme val="minor"/>
      </rPr>
      <t>FIRST</t>
    </r>
    <r>
      <rPr>
        <sz val="11"/>
        <color theme="1"/>
        <rFont val="Calibri"/>
        <family val="2"/>
        <scheme val="minor"/>
      </rPr>
      <t xml:space="preserve"> </t>
    </r>
    <r>
      <rPr>
        <i/>
        <sz val="9"/>
        <color theme="1"/>
        <rFont val="Calibri"/>
        <family val="2"/>
        <scheme val="minor"/>
      </rPr>
      <t>(game design, youth protection)</t>
    </r>
  </si>
  <si>
    <r>
      <rPr>
        <i/>
        <sz val="11"/>
        <color theme="1"/>
        <rFont val="Calibri"/>
        <family val="2"/>
        <scheme val="minor"/>
      </rPr>
      <t xml:space="preserve">FIRST </t>
    </r>
    <r>
      <rPr>
        <sz val="11"/>
        <color theme="1"/>
        <rFont val="Calibri"/>
        <family val="2"/>
        <scheme val="minor"/>
      </rPr>
      <t xml:space="preserve">Washington </t>
    </r>
    <r>
      <rPr>
        <i/>
        <sz val="9"/>
        <color theme="1"/>
        <rFont val="Calibri"/>
        <family val="2"/>
        <scheme val="minor"/>
      </rPr>
      <t>(program, competitions, coach trainings, team workshops, and recruitment)</t>
    </r>
  </si>
  <si>
    <r>
      <t xml:space="preserve">School Expense </t>
    </r>
    <r>
      <rPr>
        <i/>
        <sz val="9"/>
        <rFont val="Calibri"/>
        <family val="2"/>
        <scheme val="minor"/>
      </rPr>
      <t>(optional, suggested)</t>
    </r>
  </si>
  <si>
    <t>Veteran Team Cost, YR2+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</si>
</sst>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 wrapText="1"/>
    </xf>
    <xf numFmtId="42" fontId="2" fillId="2" borderId="1" xfId="0" applyNumberFormat="1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42" fontId="0" fillId="2" borderId="1" xfId="1" applyNumberFormat="1" applyFont="1" applyFill="1" applyBorder="1" applyAlignment="1">
      <alignment horizontal="right" wrapText="1"/>
    </xf>
    <xf numFmtId="42" fontId="6" fillId="2" borderId="1" xfId="1" applyNumberFormat="1" applyFont="1" applyFill="1" applyBorder="1" applyAlignment="1">
      <alignment horizontal="right" wrapText="1"/>
    </xf>
    <xf numFmtId="42" fontId="0" fillId="0" borderId="1" xfId="0" applyNumberFormat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wrapText="1"/>
    </xf>
    <xf numFmtId="0" fontId="11" fillId="0" borderId="0" xfId="0" applyFont="1"/>
    <xf numFmtId="0" fontId="5" fillId="3" borderId="1" xfId="0" applyFont="1" applyFill="1" applyBorder="1" applyAlignment="1">
      <alignment horizontal="left" wrapText="1"/>
    </xf>
    <xf numFmtId="6" fontId="6" fillId="2" borderId="1" xfId="1" applyNumberFormat="1" applyFont="1" applyFill="1" applyBorder="1" applyAlignment="1">
      <alignment horizontal="right" wrapText="1"/>
    </xf>
    <xf numFmtId="42" fontId="0" fillId="3" borderId="1" xfId="0" applyNumberFormat="1" applyFill="1" applyBorder="1" applyAlignment="1">
      <alignment horizontal="right" wrapText="1"/>
    </xf>
    <xf numFmtId="0" fontId="6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B16" sqref="B16"/>
    </sheetView>
  </sheetViews>
  <sheetFormatPr defaultColWidth="8.73046875" defaultRowHeight="14.25" x14ac:dyDescent="0.45"/>
  <cols>
    <col min="1" max="1" width="44.265625" style="1" customWidth="1"/>
    <col min="2" max="2" width="12" style="1" customWidth="1"/>
    <col min="3" max="3" width="11.59765625" style="1" customWidth="1"/>
    <col min="4" max="16384" width="8.73046875" style="1"/>
  </cols>
  <sheetData>
    <row r="1" spans="1:3" ht="42.75" x14ac:dyDescent="0.45">
      <c r="A1" s="3" t="s">
        <v>10</v>
      </c>
      <c r="B1" s="4" t="s">
        <v>25</v>
      </c>
      <c r="C1" s="4" t="s">
        <v>30</v>
      </c>
    </row>
    <row r="2" spans="1:3" x14ac:dyDescent="0.45">
      <c r="A2" s="7" t="s">
        <v>26</v>
      </c>
      <c r="B2" s="11"/>
      <c r="C2" s="11"/>
    </row>
    <row r="3" spans="1:3" x14ac:dyDescent="0.45">
      <c r="A3" s="2" t="s">
        <v>27</v>
      </c>
      <c r="B3" s="13">
        <v>225</v>
      </c>
      <c r="C3" s="13">
        <v>225</v>
      </c>
    </row>
    <row r="4" spans="1:3" ht="26.65" x14ac:dyDescent="0.45">
      <c r="A4" s="2" t="s">
        <v>28</v>
      </c>
      <c r="B4" s="13">
        <v>350</v>
      </c>
      <c r="C4" s="13">
        <v>350</v>
      </c>
    </row>
    <row r="5" spans="1:3" ht="28.5" x14ac:dyDescent="0.45">
      <c r="A5" s="2" t="s">
        <v>5</v>
      </c>
      <c r="B5" s="13">
        <v>489.95</v>
      </c>
      <c r="C5" s="13">
        <v>0</v>
      </c>
    </row>
    <row r="6" spans="1:3" x14ac:dyDescent="0.45">
      <c r="A6" s="2" t="s">
        <v>13</v>
      </c>
      <c r="B6" s="13">
        <v>15</v>
      </c>
      <c r="C6" s="13"/>
    </row>
    <row r="7" spans="1:3" x14ac:dyDescent="0.45">
      <c r="A7" s="5" t="s">
        <v>2</v>
      </c>
      <c r="B7" s="13"/>
      <c r="C7" s="13"/>
    </row>
    <row r="8" spans="1:3" x14ac:dyDescent="0.45">
      <c r="A8" s="10" t="s">
        <v>1</v>
      </c>
      <c r="B8" s="13">
        <v>85</v>
      </c>
      <c r="C8" s="13">
        <v>0</v>
      </c>
    </row>
    <row r="9" spans="1:3" x14ac:dyDescent="0.45">
      <c r="A9" s="2" t="s">
        <v>0</v>
      </c>
      <c r="B9" s="13">
        <v>250</v>
      </c>
      <c r="C9" s="13">
        <v>200</v>
      </c>
    </row>
    <row r="10" spans="1:3" x14ac:dyDescent="0.45">
      <c r="A10" s="8" t="s">
        <v>29</v>
      </c>
      <c r="B10" s="14"/>
      <c r="C10" s="14"/>
    </row>
    <row r="11" spans="1:3" x14ac:dyDescent="0.45">
      <c r="A11" s="9" t="s">
        <v>6</v>
      </c>
      <c r="B11" s="14">
        <v>500</v>
      </c>
      <c r="C11" s="14">
        <v>500</v>
      </c>
    </row>
    <row r="12" spans="1:3" x14ac:dyDescent="0.45">
      <c r="A12" s="9" t="s">
        <v>7</v>
      </c>
      <c r="B12" s="14">
        <v>250</v>
      </c>
      <c r="C12" s="14">
        <v>250</v>
      </c>
    </row>
    <row r="13" spans="1:3" x14ac:dyDescent="0.45">
      <c r="A13" s="9" t="s">
        <v>14</v>
      </c>
      <c r="B13" s="16">
        <v>395</v>
      </c>
      <c r="C13" s="14"/>
    </row>
    <row r="14" spans="1:3" x14ac:dyDescent="0.45">
      <c r="A14" s="12" t="s">
        <v>8</v>
      </c>
      <c r="B14" s="15">
        <v>0</v>
      </c>
      <c r="C14" s="15">
        <v>0</v>
      </c>
    </row>
    <row r="15" spans="1:3" x14ac:dyDescent="0.45">
      <c r="A15" s="6" t="s">
        <v>12</v>
      </c>
      <c r="B15" s="15">
        <f>SUM(B3:B14)</f>
        <v>2559.9499999999998</v>
      </c>
      <c r="C15" s="15">
        <f>SUM(C3:C14)</f>
        <v>1525</v>
      </c>
    </row>
    <row r="16" spans="1:3" x14ac:dyDescent="0.45">
      <c r="A16" s="12" t="s">
        <v>11</v>
      </c>
      <c r="B16" s="15">
        <f>B15/10</f>
        <v>255.99499999999998</v>
      </c>
      <c r="C16" s="15">
        <f>C15/10</f>
        <v>152.5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6"/>
  <sheetViews>
    <sheetView workbookViewId="0">
      <selection activeCell="C18" sqref="C18"/>
    </sheetView>
  </sheetViews>
  <sheetFormatPr defaultRowHeight="14.25" x14ac:dyDescent="0.45"/>
  <cols>
    <col min="1" max="1" width="38" customWidth="1"/>
    <col min="2" max="2" width="20.3984375" customWidth="1"/>
    <col min="3" max="3" width="22" customWidth="1"/>
    <col min="4" max="4" width="28.73046875" customWidth="1"/>
  </cols>
  <sheetData>
    <row r="1" spans="1:4" ht="42.75" x14ac:dyDescent="0.45">
      <c r="A1" s="3" t="s">
        <v>10</v>
      </c>
      <c r="B1" s="4" t="s">
        <v>21</v>
      </c>
      <c r="C1" s="4" t="s">
        <v>24</v>
      </c>
      <c r="D1" s="22"/>
    </row>
    <row r="2" spans="1:4" s="18" customFormat="1" x14ac:dyDescent="0.45">
      <c r="A2" s="7" t="s">
        <v>15</v>
      </c>
      <c r="B2" s="11"/>
      <c r="C2" s="11"/>
    </row>
    <row r="3" spans="1:4" s="18" customFormat="1" ht="26.65" x14ac:dyDescent="0.45">
      <c r="A3" s="2" t="s">
        <v>16</v>
      </c>
      <c r="B3" s="13">
        <v>1200</v>
      </c>
      <c r="C3" s="13">
        <v>1200</v>
      </c>
    </row>
    <row r="4" spans="1:4" s="18" customFormat="1" x14ac:dyDescent="0.45">
      <c r="A4" s="19" t="s">
        <v>20</v>
      </c>
      <c r="B4" s="17"/>
      <c r="C4" s="17"/>
    </row>
    <row r="5" spans="1:4" ht="35.25" customHeight="1" x14ac:dyDescent="0.45">
      <c r="A5" s="9" t="s">
        <v>18</v>
      </c>
      <c r="B5" s="16">
        <v>1350</v>
      </c>
      <c r="C5" s="20">
        <v>0</v>
      </c>
    </row>
    <row r="6" spans="1:4" ht="31.5" customHeight="1" x14ac:dyDescent="0.45">
      <c r="A6" s="9" t="s">
        <v>22</v>
      </c>
      <c r="B6" s="16">
        <f>490*11</f>
        <v>5390</v>
      </c>
      <c r="C6" s="20"/>
    </row>
    <row r="7" spans="1:4" ht="39" customHeight="1" x14ac:dyDescent="0.45">
      <c r="A7" s="2" t="s">
        <v>19</v>
      </c>
      <c r="B7" s="13">
        <f>13*11</f>
        <v>143</v>
      </c>
      <c r="C7" s="13"/>
    </row>
    <row r="8" spans="1:4" ht="18.75" customHeight="1" x14ac:dyDescent="0.45">
      <c r="A8" s="5" t="s">
        <v>2</v>
      </c>
      <c r="B8" s="13"/>
      <c r="C8" s="13"/>
    </row>
    <row r="9" spans="1:4" ht="18.75" customHeight="1" x14ac:dyDescent="0.45">
      <c r="A9" s="10" t="s">
        <v>17</v>
      </c>
      <c r="B9" s="13">
        <v>255</v>
      </c>
      <c r="C9" s="13">
        <v>0</v>
      </c>
    </row>
    <row r="10" spans="1:4" ht="31.5" customHeight="1" x14ac:dyDescent="0.45">
      <c r="A10" s="2" t="s">
        <v>0</v>
      </c>
      <c r="B10" s="13">
        <v>250</v>
      </c>
      <c r="C10" s="13">
        <v>200</v>
      </c>
    </row>
    <row r="11" spans="1:4" ht="23.25" customHeight="1" x14ac:dyDescent="0.45">
      <c r="A11" s="8" t="s">
        <v>9</v>
      </c>
      <c r="B11" s="14"/>
      <c r="C11" s="14"/>
    </row>
    <row r="12" spans="1:4" ht="18.75" customHeight="1" x14ac:dyDescent="0.45">
      <c r="A12" s="9" t="s">
        <v>6</v>
      </c>
      <c r="B12" s="14">
        <v>500</v>
      </c>
      <c r="C12" s="14">
        <v>250</v>
      </c>
    </row>
    <row r="13" spans="1:4" ht="15.75" customHeight="1" x14ac:dyDescent="0.45">
      <c r="A13" s="9" t="s">
        <v>7</v>
      </c>
      <c r="B13" s="14">
        <v>250</v>
      </c>
      <c r="C13" s="14">
        <v>250</v>
      </c>
    </row>
    <row r="14" spans="1:4" x14ac:dyDescent="0.45">
      <c r="A14" s="4" t="s">
        <v>12</v>
      </c>
      <c r="B14" s="21">
        <f>SUM(B3:B13)</f>
        <v>9338</v>
      </c>
      <c r="C14" s="21">
        <f>SUM(C3:C13)</f>
        <v>1900</v>
      </c>
    </row>
    <row r="15" spans="1:4" ht="27" customHeight="1" x14ac:dyDescent="0.45">
      <c r="A15" s="12" t="s">
        <v>23</v>
      </c>
      <c r="B15" s="15">
        <f>B14/22</f>
        <v>424.45454545454544</v>
      </c>
      <c r="C15" s="15">
        <f>C14/22</f>
        <v>86.36363636363636</v>
      </c>
    </row>
    <row r="32" spans="1:3" x14ac:dyDescent="0.45">
      <c r="A32" s="3" t="s">
        <v>10</v>
      </c>
      <c r="B32" s="4" t="s">
        <v>3</v>
      </c>
      <c r="C32" s="4" t="s">
        <v>4</v>
      </c>
    </row>
    <row r="33" spans="1:3" x14ac:dyDescent="0.45">
      <c r="A33" s="7" t="s">
        <v>15</v>
      </c>
      <c r="B33" s="11"/>
      <c r="C33" s="11"/>
    </row>
    <row r="34" spans="1:3" ht="26.65" x14ac:dyDescent="0.45">
      <c r="A34" s="2" t="s">
        <v>16</v>
      </c>
      <c r="B34" s="13">
        <v>1200</v>
      </c>
      <c r="C34" s="13">
        <v>1200</v>
      </c>
    </row>
    <row r="35" spans="1:3" ht="40.9" x14ac:dyDescent="0.45">
      <c r="A35" s="2" t="s">
        <v>5</v>
      </c>
      <c r="B35" s="13">
        <v>489.95</v>
      </c>
      <c r="C35" s="13">
        <v>0</v>
      </c>
    </row>
    <row r="36" spans="1:3" x14ac:dyDescent="0.45">
      <c r="A36" s="2" t="s">
        <v>13</v>
      </c>
      <c r="B36" s="13">
        <v>12.95</v>
      </c>
      <c r="C36" s="13"/>
    </row>
    <row r="37" spans="1:3" x14ac:dyDescent="0.45">
      <c r="A37" s="5" t="s">
        <v>2</v>
      </c>
      <c r="B37" s="13"/>
      <c r="C37" s="13"/>
    </row>
    <row r="38" spans="1:3" x14ac:dyDescent="0.45">
      <c r="A38" s="10" t="s">
        <v>1</v>
      </c>
      <c r="B38" s="13">
        <v>85</v>
      </c>
      <c r="C38" s="13">
        <v>0</v>
      </c>
    </row>
    <row r="39" spans="1:3" ht="28.5" x14ac:dyDescent="0.45">
      <c r="A39" s="2" t="s">
        <v>0</v>
      </c>
      <c r="B39" s="13">
        <v>200</v>
      </c>
      <c r="C39" s="13">
        <v>200</v>
      </c>
    </row>
    <row r="40" spans="1:3" x14ac:dyDescent="0.45">
      <c r="A40" s="8" t="s">
        <v>9</v>
      </c>
      <c r="B40" s="14"/>
      <c r="C40" s="14"/>
    </row>
    <row r="41" spans="1:3" x14ac:dyDescent="0.45">
      <c r="A41" s="9" t="s">
        <v>6</v>
      </c>
      <c r="B41" s="14">
        <v>250</v>
      </c>
      <c r="C41" s="14">
        <v>250</v>
      </c>
    </row>
    <row r="42" spans="1:3" x14ac:dyDescent="0.45">
      <c r="A42" s="9" t="s">
        <v>7</v>
      </c>
      <c r="B42" s="14">
        <v>250</v>
      </c>
      <c r="C42" s="14">
        <v>250</v>
      </c>
    </row>
    <row r="43" spans="1:3" x14ac:dyDescent="0.45">
      <c r="A43" s="9" t="s">
        <v>14</v>
      </c>
      <c r="B43" s="16">
        <v>395</v>
      </c>
      <c r="C43" s="14"/>
    </row>
    <row r="44" spans="1:3" x14ac:dyDescent="0.45">
      <c r="A44" s="12" t="s">
        <v>8</v>
      </c>
      <c r="B44" s="15">
        <v>0</v>
      </c>
      <c r="C44" s="15">
        <v>0</v>
      </c>
    </row>
    <row r="45" spans="1:3" x14ac:dyDescent="0.45">
      <c r="A45" s="6" t="s">
        <v>12</v>
      </c>
      <c r="B45" s="15">
        <f>SUM(B34:B44)</f>
        <v>2882.9</v>
      </c>
      <c r="C45" s="15">
        <f>SUM(C34:C44)</f>
        <v>1900</v>
      </c>
    </row>
    <row r="46" spans="1:3" ht="28.5" x14ac:dyDescent="0.45">
      <c r="A46" s="12" t="s">
        <v>11</v>
      </c>
      <c r="B46" s="15">
        <f>B45/10</f>
        <v>288.29000000000002</v>
      </c>
      <c r="C46" s="15">
        <f>C45/10</f>
        <v>190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2019-2020</vt:lpstr>
      <vt:lpstr>in class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Martucci</dc:creator>
  <cp:lastModifiedBy>Erin McCallum</cp:lastModifiedBy>
  <dcterms:created xsi:type="dcterms:W3CDTF">2015-06-01T16:13:41Z</dcterms:created>
  <dcterms:modified xsi:type="dcterms:W3CDTF">2019-06-02T18:08:45Z</dcterms:modified>
</cp:coreProperties>
</file>